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timate" sheetId="1" r:id="rId1"/>
    <sheet name="How to use" sheetId="2" r:id="rId2"/>
  </sheets>
  <definedNames>
    <definedName name="_xlnm.Print_Area" localSheetId="0">Estimate!$A$1:$D$27</definedName>
  </definedNames>
  <calcPr calcId="124519" fullCalcOnLoad="1"/>
</workbook>
</file>

<file path=xl/sharedStrings.xml><?xml version="1.0" encoding="utf-8"?>
<sst xmlns="http://schemas.openxmlformats.org/spreadsheetml/2006/main" count="36" uniqueCount="32">
  <si>
    <t>[Your business name]</t>
  </si>
  <si>
    <t>[Street address]</t>
  </si>
  <si>
    <t>[City, State ZIP]</t>
  </si>
  <si>
    <t>[Phone]</t>
  </si>
  <si>
    <t>[Email]</t>
  </si>
  <si>
    <t>Estimate</t>
  </si>
  <si>
    <t>Estimate #</t>
  </si>
  <si>
    <t>[1001]</t>
  </si>
  <si>
    <t>Date</t>
  </si>
  <si>
    <t>[Date]</t>
  </si>
  <si>
    <t>Valid until</t>
  </si>
  <si>
    <t>Prepared for</t>
  </si>
  <si>
    <t>[Customer name]</t>
  </si>
  <si>
    <t>[Job address]</t>
  </si>
  <si>
    <t>Description</t>
  </si>
  <si>
    <t>Qty</t>
  </si>
  <si>
    <t>Rate</t>
  </si>
  <si>
    <t>Amount</t>
  </si>
  <si>
    <t>Service call: door stops halfway</t>
  </si>
  <si>
    <t>Replace torsion springs, 16 x 7 door (pair)</t>
  </si>
  <si>
    <t>Rollers, nylon (each)</t>
  </si>
  <si>
    <t>Lubricate and balance door</t>
  </si>
  <si>
    <t>Subtotal</t>
  </si>
  <si>
    <t>Tax rate</t>
  </si>
  <si>
    <t>Tax</t>
  </si>
  <si>
    <t>Total</t>
  </si>
  <si>
    <t>How to use this template</t>
  </si>
  <si>
    <t>Change the yellow cells on the "Estimate"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</si>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</sst>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7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9</v>
      </c>
    </row>
    <row r="5" spans="1:4">
      <c r="A5" s="3" t="s">
        <v>4</v>
      </c>
    </row>
    <row r="7" spans="1:4">
      <c r="A7" s="6" t="s">
        <v>11</v>
      </c>
    </row>
    <row r="8" spans="1:4">
      <c r="A8" s="3" t="s">
        <v>12</v>
      </c>
    </row>
    <row r="9" spans="1:4">
      <c r="A9" s="3" t="s">
        <v>13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14</v>
      </c>
      <c r="B14" s="8" t="s">
        <v>15</v>
      </c>
      <c r="C14" s="8" t="s">
        <v>16</v>
      </c>
      <c r="D14" s="8" t="s">
        <v>17</v>
      </c>
    </row>
    <row r="15" spans="1:4">
      <c r="A15" s="9" t="s">
        <v>18</v>
      </c>
      <c r="B15" s="10">
        <v>1</v>
      </c>
      <c r="C15" s="11">
        <v>85</v>
      </c>
      <c r="D15" s="12">
        <f>IF(AND(B15="",C15=""),"",ROUND(B15*C15,2))</f>
        <v>85.0</v>
      </c>
    </row>
    <row r="16" spans="1:4">
      <c r="A16" s="9" t="s">
        <v>19</v>
      </c>
      <c r="B16" s="10">
        <v>1</v>
      </c>
      <c r="C16" s="11">
        <v>289</v>
      </c>
      <c r="D16" s="12">
        <f>IF(AND(B16="",C16=""),"",ROUND(B16*C16,2))</f>
        <v>289.0</v>
      </c>
    </row>
    <row r="17" spans="1:4">
      <c r="A17" s="9" t="s">
        <v>20</v>
      </c>
      <c r="B17" s="10">
        <v>10</v>
      </c>
      <c r="C17" s="11">
        <v>9.5</v>
      </c>
      <c r="D17" s="12">
        <f>IF(AND(B17="",C17=""),"",ROUND(B17*C17,2))</f>
        <v>95.0</v>
      </c>
    </row>
    <row r="18" spans="1:4">
      <c r="A18" s="9" t="s">
        <v>21</v>
      </c>
      <c r="B18" s="10">
        <v>1</v>
      </c>
      <c r="C18" s="11">
        <v>45</v>
      </c>
      <c r="D18" s="12">
        <f>IF(AND(B18="",C18=""),"",ROUND(B18*C18,2))</f>
        <v>45.0</v>
      </c>
    </row>
    <row r="19" spans="1:4">
      <c r="A19" s="9"/>
      <c r="B19" s="10"/>
      <c r="C19" s="11"/>
      <c r="D19" s="12" t="str">
        <f>IF(AND(B19="",C19=""),"",ROUND(B19*C19,2))</f>
        <v/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4" spans="1:4">
      <c r="C24" s="13" t="s">
        <v>22</v>
      </c>
      <c r="D24" s="14">
        <f>SUM(D15:D22)</f>
        <v>514.0</v>
      </c>
    </row>
    <row r="25" spans="1:4">
      <c r="C25" s="13" t="s">
        <v>23</v>
      </c>
      <c r="D25" s="15"/>
    </row>
    <row r="26" spans="1:4">
      <c r="C26" s="13" t="s">
        <v>24</v>
      </c>
      <c r="D26" s="14">
        <f>ROUND(D24*D25,2)</f>
        <v>0</v>
      </c>
    </row>
    <row r="27" spans="1:4">
      <c r="C27" s="16" t="s">
        <v>25</v>
      </c>
      <c r="D27" s="17">
        <f>D24+D26</f>
        <v>514.0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26</v>
      </c>
    </row>
    <row r="3" spans="1:1">
      <c r="A3" s="19" t="s">
        <v>27</v>
      </c>
    </row>
    <row r="5" spans="1:1">
      <c r="A5" s="19" t="s">
        <v>28</v>
      </c>
    </row>
    <row r="7" spans="1:1">
      <c r="A7" s="19" t="s">
        <v>29</v>
      </c>
    </row>
    <row r="9" spans="1:1">
      <c r="A9" s="19" t="s">
        <v>30</v>
      </c>
    </row>
    <row r="11" spans="1:1">
      <c r="A11" s="1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Estimate</vt:lpstr>
      <vt:lpstr>How to use</vt:lpstr>
      <vt:lpstr>Estimate!Print_Area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Garage door estimate template</dc:title>
  <dc:creator/>
  <dc:description/>
  <cp:lastModifiedBy/>
  <dcterms:created xsi:type="dcterms:W3CDTF">2026-10-08T12:00:00Z</dcterms:created>
  <dcterms:modified xsi:type="dcterms:W3CDTF">2026-10-08T12:00:00Z</dcterms:modified>
</cp:coreProperties>
</file>